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 Documents\renata\convdigital\natal 2015\"/>
    </mc:Choice>
  </mc:AlternateContent>
  <bookViews>
    <workbookView xWindow="0" yWindow="0" windowWidth="28800" windowHeight="13020"/>
  </bookViews>
  <sheets>
    <sheet name="Natal 2016" sheetId="1" r:id="rId1"/>
  </sheets>
  <calcPr calcId="152511"/>
</workbook>
</file>

<file path=xl/calcChain.xml><?xml version="1.0" encoding="utf-8"?>
<calcChain xmlns="http://schemas.openxmlformats.org/spreadsheetml/2006/main">
  <c r="B4" i="1" l="1"/>
  <c r="D5" i="1" s="1"/>
  <c r="B24" i="1"/>
  <c r="B23" i="1"/>
  <c r="C23" i="1" s="1"/>
  <c r="B25" i="1" s="1"/>
  <c r="C25" i="1" s="1"/>
  <c r="B26" i="1" s="1"/>
  <c r="C26" i="1" s="1"/>
  <c r="C22" i="1"/>
  <c r="B22" i="1"/>
  <c r="C21" i="1"/>
  <c r="B21" i="1" s="1"/>
  <c r="C19" i="1" l="1"/>
  <c r="B19" i="1" s="1"/>
  <c r="C18" i="1" s="1"/>
  <c r="B18" i="1" s="1"/>
  <c r="C17" i="1" s="1"/>
  <c r="B17" i="1" s="1"/>
  <c r="C16" i="1" s="1"/>
  <c r="B16" i="1" s="1"/>
  <c r="C20" i="1"/>
  <c r="B20" i="1" s="1"/>
  <c r="C24" i="1"/>
  <c r="D4" i="1"/>
  <c r="C15" i="1" l="1"/>
  <c r="B15" i="1" s="1"/>
  <c r="C12" i="1" s="1"/>
  <c r="B12" i="1" s="1"/>
  <c r="C11" i="1" s="1"/>
  <c r="B11" i="1" s="1"/>
  <c r="C10" i="1" s="1"/>
  <c r="B10" i="1" s="1"/>
  <c r="C14" i="1"/>
  <c r="B14" i="1" l="1"/>
  <c r="B13" i="1" s="1"/>
  <c r="C13" i="1"/>
</calcChain>
</file>

<file path=xl/comments1.xml><?xml version="1.0" encoding="utf-8"?>
<comments xmlns="http://schemas.openxmlformats.org/spreadsheetml/2006/main">
  <authors>
    <author>Renata Tibirica</author>
  </authors>
  <commentList>
    <comment ref="B5" authorId="0" shapeId="0">
      <text>
        <r>
          <rPr>
            <b/>
            <sz val="9"/>
            <color indexed="81"/>
            <rFont val="Tahoma"/>
            <family val="2"/>
          </rPr>
          <t>CD:</t>
        </r>
        <r>
          <rPr>
            <sz val="9"/>
            <color indexed="81"/>
            <rFont val="Tahoma"/>
            <family val="2"/>
          </rPr>
          <t xml:space="preserve">
Altere esta data para o último culto de domingo do ano planejado</t>
        </r>
      </text>
    </comment>
  </commentList>
</comments>
</file>

<file path=xl/sharedStrings.xml><?xml version="1.0" encoding="utf-8"?>
<sst xmlns="http://schemas.openxmlformats.org/spreadsheetml/2006/main" count="29" uniqueCount="29">
  <si>
    <t>Data de Hoje:</t>
  </si>
  <si>
    <t>Véspera de Natal:</t>
  </si>
  <si>
    <t>Fim do Ano:</t>
  </si>
  <si>
    <t>Último Domingo do Ano:</t>
  </si>
  <si>
    <t>Atividades</t>
  </si>
  <si>
    <t>Definição de Proposta Inicial para a Campanha</t>
  </si>
  <si>
    <t>Definição da Liderança da Campanha</t>
  </si>
  <si>
    <t>Realização de Pesquisas e Planejamento para a Campanha</t>
  </si>
  <si>
    <t>Convites para Reunião da Liderança</t>
  </si>
  <si>
    <t>Envio de e-mail para Liderança com decisões da Reunião para reforço</t>
  </si>
  <si>
    <t xml:space="preserve">Lançamento da Campanha no Culto Matutino de Domingo </t>
  </si>
  <si>
    <t>Exibição de Vídeos Ilustrativos no Culto Matutino</t>
  </si>
  <si>
    <t>Envio de Mala-direta para todos os Membros</t>
  </si>
  <si>
    <t>Finalização do Processo e Fechamento das Ideias</t>
  </si>
  <si>
    <t>Reunião da Liderança Para Decisão Final</t>
  </si>
  <si>
    <t>Visita de Reconhecimento</t>
  </si>
  <si>
    <t>Agendamento de Visita de Reconhecimento às Instalações da Igreja ou Local para Viabilidade das Ideias</t>
  </si>
  <si>
    <t>Lembrete via e-mail sobre presentes de Fim de Ano</t>
  </si>
  <si>
    <t>Anúncio Inicial de Agradecimento</t>
  </si>
  <si>
    <t>Desenvolvimento de e-mail de Agradecimento</t>
  </si>
  <si>
    <t>Anúncio Final</t>
  </si>
  <si>
    <t>Análise e feedback da Campanha pela Liderança</t>
  </si>
  <si>
    <t>Planejamento de Campanha de Natal</t>
  </si>
  <si>
    <t>Conversão Digital</t>
  </si>
  <si>
    <t>Dias Para o Natal:</t>
  </si>
  <si>
    <t>Dias Para o Ano Novo:</t>
  </si>
  <si>
    <t>Data de Início</t>
  </si>
  <si>
    <t>Data de Fim</t>
  </si>
  <si>
    <t>Concluído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</si>
</sst>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</font>
    <font>
      <b/>
      <sz val="10"/>
      <color rgb="FF000000"/>
      <name val="Arial"/>
    </font>
    <font>
      <sz val="28"/>
      <color theme="0" tint="-4.9989318521683403E-2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92D050"/>
        <bgColor rgb="FF273359"/>
      </patternFill>
    </fill>
  </fills>
  <borders count="20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rgb="FF00B050"/>
      </left>
      <right/>
      <top style="thin">
        <color rgb="FF00B050"/>
      </top>
      <bottom/>
      <diagonal/>
    </border>
    <border>
      <left/>
      <right style="thin">
        <color rgb="FF00B050"/>
      </right>
      <top style="thin">
        <color rgb="FF00B050"/>
      </top>
      <bottom/>
      <diagonal/>
    </border>
    <border>
      <left style="thin">
        <color rgb="FF00B050"/>
      </left>
      <right/>
      <top/>
      <bottom style="thin">
        <color rgb="FF00B050"/>
      </bottom>
      <diagonal/>
    </border>
    <border>
      <left/>
      <right style="thin">
        <color rgb="FF00B050"/>
      </right>
      <top/>
      <bottom style="thin">
        <color rgb="FF00B050"/>
      </bottom>
      <diagonal/>
    </border>
  </borders>
  <cellStyleXfs count="1">
    <xf numFmtId="0" fontId="0" fillId="0" borderId="0"/>
  </cellStyleXfs>
  <cellXfs count="42">
    <xf numFmtId="0" fontId="0" fillId="0" borderId="0" xfId="0" applyAlignment="1">
      <alignment wrapText="1"/>
    </xf>
    <xf numFmtId="49" fontId="2" fillId="3" borderId="7" xfId="0" applyNumberFormat="1" applyFont="1" applyFill="1" applyBorder="1" applyAlignment="1">
      <alignment horizontal="center" vertical="center"/>
    </xf>
    <xf numFmtId="49" fontId="2" fillId="3" borderId="7" xfId="0" applyNumberFormat="1" applyFont="1" applyFill="1" applyBorder="1"/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4" fillId="0" borderId="2" xfId="0" applyFont="1" applyBorder="1" applyAlignment="1">
      <alignment wrapText="1"/>
    </xf>
    <xf numFmtId="14" fontId="4" fillId="0" borderId="0" xfId="0" applyNumberFormat="1" applyFont="1" applyBorder="1" applyAlignment="1">
      <alignment wrapText="1"/>
    </xf>
    <xf numFmtId="0" fontId="5" fillId="2" borderId="6" xfId="0" applyFont="1" applyFill="1" applyBorder="1" applyAlignment="1">
      <alignment wrapText="1"/>
    </xf>
    <xf numFmtId="0" fontId="5" fillId="2" borderId="2" xfId="0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4" fillId="0" borderId="6" xfId="0" applyFont="1" applyBorder="1" applyAlignment="1">
      <alignment wrapText="1"/>
    </xf>
    <xf numFmtId="14" fontId="4" fillId="0" borderId="2" xfId="0" applyNumberFormat="1" applyFont="1" applyBorder="1" applyAlignment="1">
      <alignment wrapText="1"/>
    </xf>
    <xf numFmtId="14" fontId="4" fillId="0" borderId="6" xfId="0" applyNumberFormat="1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5" xfId="0" applyFont="1" applyBorder="1" applyAlignment="1">
      <alignment wrapText="1"/>
    </xf>
    <xf numFmtId="14" fontId="4" fillId="0" borderId="4" xfId="0" applyNumberFormat="1" applyFont="1" applyBorder="1" applyAlignment="1">
      <alignment wrapText="1"/>
    </xf>
    <xf numFmtId="14" fontId="4" fillId="0" borderId="5" xfId="0" applyNumberFormat="1" applyFont="1" applyBorder="1" applyAlignment="1">
      <alignment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0" fillId="0" borderId="10" xfId="0" applyBorder="1" applyAlignment="1">
      <alignment wrapText="1"/>
    </xf>
    <xf numFmtId="0" fontId="4" fillId="0" borderId="10" xfId="0" applyFont="1" applyBorder="1" applyAlignment="1">
      <alignment wrapText="1"/>
    </xf>
    <xf numFmtId="0" fontId="5" fillId="0" borderId="10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5" fillId="0" borderId="11" xfId="0" applyFont="1" applyBorder="1" applyAlignment="1">
      <alignment wrapText="1"/>
    </xf>
    <xf numFmtId="0" fontId="4" fillId="0" borderId="11" xfId="0" applyFont="1" applyBorder="1" applyAlignment="1">
      <alignment wrapText="1"/>
    </xf>
    <xf numFmtId="0" fontId="0" fillId="0" borderId="11" xfId="0" applyBorder="1" applyAlignment="1">
      <alignment wrapText="1"/>
    </xf>
    <xf numFmtId="49" fontId="2" fillId="3" borderId="12" xfId="0" applyNumberFormat="1" applyFont="1" applyFill="1" applyBorder="1"/>
    <xf numFmtId="0" fontId="4" fillId="0" borderId="3" xfId="0" applyFont="1" applyBorder="1" applyAlignment="1">
      <alignment wrapText="1"/>
    </xf>
    <xf numFmtId="0" fontId="4" fillId="0" borderId="13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4" fillId="0" borderId="14" xfId="0" applyFont="1" applyBorder="1" applyAlignment="1">
      <alignment wrapText="1"/>
    </xf>
    <xf numFmtId="0" fontId="0" fillId="0" borderId="14" xfId="0" applyBorder="1" applyAlignment="1">
      <alignment wrapText="1"/>
    </xf>
    <xf numFmtId="0" fontId="4" fillId="0" borderId="15" xfId="0" applyFont="1" applyBorder="1" applyAlignment="1">
      <alignment wrapText="1"/>
    </xf>
    <xf numFmtId="0" fontId="4" fillId="2" borderId="16" xfId="0" applyFont="1" applyFill="1" applyBorder="1" applyAlignment="1">
      <alignment wrapText="1"/>
    </xf>
    <xf numFmtId="0" fontId="4" fillId="2" borderId="17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4" fillId="2" borderId="19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0</xdr:colOff>
      <xdr:row>58</xdr:row>
      <xdr:rowOff>133350</xdr:rowOff>
    </xdr:to>
    <xdr:sp macro="" textlink="">
      <xdr:nvSpPr>
        <xdr:cNvPr id="1026" name="Rectangle 2" hidden="1"/>
        <xdr:cNvSpPr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0</xdr:colOff>
      <xdr:row>58</xdr:row>
      <xdr:rowOff>133350</xdr:rowOff>
    </xdr:to>
    <xdr:sp macro="" textlink="">
      <xdr:nvSpPr>
        <xdr:cNvPr id="2" name="AutoShape 2"/>
        <xdr:cNvSpPr>
          <a:spLocks noChangeArrowheads="1"/>
        </xdr:cNvSpPr>
      </xdr:nvSpPr>
      <xdr:spPr bwMode="auto">
        <a:xfrm>
          <a:off x="0" y="0"/>
          <a:ext cx="8734425" cy="10020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3</xdr:col>
      <xdr:colOff>200025</xdr:colOff>
      <xdr:row>0</xdr:row>
      <xdr:rowOff>57150</xdr:rowOff>
    </xdr:from>
    <xdr:to>
      <xdr:col>4</xdr:col>
      <xdr:colOff>76200</xdr:colOff>
      <xdr:row>0</xdr:row>
      <xdr:rowOff>511003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0" y="57150"/>
          <a:ext cx="409575" cy="4538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33"/>
  <sheetViews>
    <sheetView tabSelected="1" workbookViewId="0">
      <selection activeCell="G14" sqref="G14"/>
    </sheetView>
  </sheetViews>
  <sheetFormatPr defaultColWidth="17.140625" defaultRowHeight="12.75" customHeight="1" x14ac:dyDescent="0.2"/>
  <cols>
    <col min="1" max="1" width="59.5703125" style="24" customWidth="1"/>
    <col min="2" max="2" width="17.140625" style="24"/>
    <col min="3" max="3" width="19.7109375" style="24" customWidth="1"/>
    <col min="4" max="4" width="8" style="24" customWidth="1"/>
    <col min="5" max="5" width="2.28515625" style="24" customWidth="1"/>
    <col min="6" max="16384" width="17.140625" style="24"/>
  </cols>
  <sheetData>
    <row r="1" spans="1:20" ht="45.75" customHeight="1" x14ac:dyDescent="0.55000000000000004">
      <c r="A1" s="1" t="s">
        <v>22</v>
      </c>
      <c r="B1" s="2"/>
      <c r="C1" s="2"/>
      <c r="D1" s="2"/>
      <c r="E1" s="31"/>
      <c r="F1" s="30"/>
    </row>
    <row r="2" spans="1:20" ht="12.75" customHeight="1" x14ac:dyDescent="0.2">
      <c r="A2" s="3" t="s">
        <v>23</v>
      </c>
      <c r="B2" s="4"/>
      <c r="C2" s="4"/>
      <c r="D2" s="4"/>
      <c r="E2" s="4"/>
    </row>
    <row r="3" spans="1:20" ht="12.75" customHeight="1" x14ac:dyDescent="0.2">
      <c r="A3" s="5"/>
      <c r="B3" s="6"/>
      <c r="C3" s="6"/>
      <c r="D3" s="6"/>
      <c r="E3" s="7"/>
      <c r="F3" s="29"/>
      <c r="G3" s="25"/>
      <c r="H3" s="25"/>
      <c r="I3" s="25"/>
    </row>
    <row r="4" spans="1:20" ht="12.75" customHeight="1" x14ac:dyDescent="0.2">
      <c r="A4" s="5" t="s">
        <v>0</v>
      </c>
      <c r="B4" s="8">
        <f ca="1">TODAY()</f>
        <v>42354</v>
      </c>
      <c r="C4" s="38" t="s">
        <v>24</v>
      </c>
      <c r="D4" s="39">
        <f ca="1">B6-B4</f>
        <v>8</v>
      </c>
      <c r="E4" s="7"/>
      <c r="F4" s="29"/>
      <c r="G4" s="25"/>
      <c r="H4" s="25"/>
      <c r="I4" s="25"/>
    </row>
    <row r="5" spans="1:20" ht="12.75" customHeight="1" x14ac:dyDescent="0.2">
      <c r="A5" s="5" t="s">
        <v>3</v>
      </c>
      <c r="B5" s="8">
        <v>42365</v>
      </c>
      <c r="C5" s="40" t="s">
        <v>25</v>
      </c>
      <c r="D5" s="41">
        <f ca="1">B7-B4</f>
        <v>15</v>
      </c>
      <c r="E5" s="7"/>
      <c r="F5" s="29"/>
      <c r="G5" s="25"/>
      <c r="H5" s="25"/>
      <c r="I5" s="25"/>
    </row>
    <row r="6" spans="1:20" ht="12.75" customHeight="1" x14ac:dyDescent="0.2">
      <c r="A6" s="5" t="s">
        <v>1</v>
      </c>
      <c r="B6" s="8">
        <v>42362</v>
      </c>
      <c r="C6" s="6"/>
      <c r="D6" s="6"/>
      <c r="E6" s="7"/>
      <c r="F6" s="29"/>
      <c r="G6" s="25"/>
      <c r="H6" s="25"/>
      <c r="I6" s="25"/>
    </row>
    <row r="7" spans="1:20" ht="12.75" customHeight="1" x14ac:dyDescent="0.2">
      <c r="A7" s="5" t="s">
        <v>2</v>
      </c>
      <c r="B7" s="8">
        <v>42369</v>
      </c>
      <c r="C7" s="6"/>
      <c r="D7" s="6"/>
      <c r="E7" s="7"/>
      <c r="F7" s="29"/>
      <c r="G7" s="25"/>
      <c r="H7" s="25"/>
      <c r="I7" s="25"/>
    </row>
    <row r="8" spans="1:20" ht="12.75" customHeight="1" x14ac:dyDescent="0.2">
      <c r="A8" s="32"/>
      <c r="B8" s="33"/>
      <c r="C8" s="33"/>
      <c r="D8" s="33"/>
      <c r="E8" s="34"/>
      <c r="F8" s="29"/>
      <c r="G8" s="25"/>
      <c r="H8" s="25"/>
      <c r="I8" s="25"/>
    </row>
    <row r="9" spans="1:20" ht="12.75" customHeight="1" x14ac:dyDescent="0.2">
      <c r="A9" s="9" t="s">
        <v>4</v>
      </c>
      <c r="B9" s="10" t="s">
        <v>26</v>
      </c>
      <c r="C9" s="11" t="s">
        <v>27</v>
      </c>
      <c r="D9" s="12" t="s">
        <v>28</v>
      </c>
      <c r="E9" s="13"/>
      <c r="F9" s="28"/>
      <c r="G9" s="26"/>
      <c r="H9" s="26"/>
      <c r="I9" s="26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</row>
    <row r="10" spans="1:20" ht="18.75" customHeight="1" x14ac:dyDescent="0.2">
      <c r="A10" s="14" t="s">
        <v>6</v>
      </c>
      <c r="B10" s="15">
        <f>C10-(7*2)</f>
        <v>42155</v>
      </c>
      <c r="C10" s="16">
        <f>B11</f>
        <v>42169</v>
      </c>
      <c r="D10" s="17"/>
      <c r="E10" s="18"/>
      <c r="F10" s="25"/>
      <c r="G10" s="25"/>
      <c r="H10" s="25"/>
      <c r="I10" s="25"/>
    </row>
    <row r="11" spans="1:20" ht="18.75" customHeight="1" x14ac:dyDescent="0.2">
      <c r="A11" s="14" t="s">
        <v>7</v>
      </c>
      <c r="B11" s="15">
        <f>C11-(7*3)</f>
        <v>42169</v>
      </c>
      <c r="C11" s="16">
        <f>B12</f>
        <v>42190</v>
      </c>
      <c r="D11" s="17"/>
      <c r="E11" s="18"/>
      <c r="F11" s="25"/>
      <c r="G11" s="25"/>
      <c r="H11" s="25"/>
      <c r="I11" s="25"/>
    </row>
    <row r="12" spans="1:20" ht="18.75" customHeight="1" x14ac:dyDescent="0.2">
      <c r="A12" s="14" t="s">
        <v>5</v>
      </c>
      <c r="B12" s="15">
        <f>C12-(7*2)</f>
        <v>42190</v>
      </c>
      <c r="C12" s="16">
        <f>B15-7</f>
        <v>42204</v>
      </c>
      <c r="D12" s="17"/>
      <c r="E12" s="18"/>
      <c r="F12" s="25"/>
      <c r="G12" s="25"/>
      <c r="H12" s="25"/>
      <c r="I12" s="25"/>
    </row>
    <row r="13" spans="1:20" ht="25.5" x14ac:dyDescent="0.2">
      <c r="A13" s="14" t="s">
        <v>16</v>
      </c>
      <c r="B13" s="15">
        <f>B14</f>
        <v>42225</v>
      </c>
      <c r="C13" s="16">
        <f>C14</f>
        <v>42232</v>
      </c>
      <c r="D13" s="17"/>
      <c r="E13" s="18"/>
      <c r="F13" s="25"/>
      <c r="G13" s="25"/>
      <c r="H13" s="25"/>
      <c r="I13" s="25"/>
    </row>
    <row r="14" spans="1:20" ht="18.75" customHeight="1" x14ac:dyDescent="0.2">
      <c r="A14" s="14" t="s">
        <v>8</v>
      </c>
      <c r="B14" s="15">
        <f>C14-7</f>
        <v>42225</v>
      </c>
      <c r="C14" s="16">
        <f>B16-(7*3)</f>
        <v>42232</v>
      </c>
      <c r="D14" s="17"/>
      <c r="E14" s="18"/>
      <c r="F14" s="25"/>
      <c r="G14" s="25"/>
      <c r="H14" s="25"/>
      <c r="I14" s="25"/>
    </row>
    <row r="15" spans="1:20" ht="18.75" customHeight="1" x14ac:dyDescent="0.2">
      <c r="A15" s="14" t="s">
        <v>13</v>
      </c>
      <c r="B15" s="15">
        <f>C15-(7*3)</f>
        <v>42211</v>
      </c>
      <c r="C15" s="16">
        <f>B16-(7*3)</f>
        <v>42232</v>
      </c>
      <c r="D15" s="17"/>
      <c r="E15" s="18"/>
      <c r="F15" s="25"/>
      <c r="G15" s="25"/>
      <c r="H15" s="25"/>
      <c r="I15" s="25"/>
    </row>
    <row r="16" spans="1:20" ht="18.75" customHeight="1" x14ac:dyDescent="0.2">
      <c r="A16" s="14" t="s">
        <v>14</v>
      </c>
      <c r="B16" s="15">
        <f>C16-14</f>
        <v>42253</v>
      </c>
      <c r="C16" s="16">
        <f>B17-7</f>
        <v>42267</v>
      </c>
      <c r="D16" s="17"/>
      <c r="E16" s="18"/>
      <c r="F16" s="25"/>
      <c r="G16" s="25"/>
      <c r="H16" s="25"/>
      <c r="I16" s="25"/>
    </row>
    <row r="17" spans="1:9" ht="18.75" customHeight="1" x14ac:dyDescent="0.2">
      <c r="A17" s="14" t="s">
        <v>9</v>
      </c>
      <c r="B17" s="15">
        <f>C17-7</f>
        <v>42274</v>
      </c>
      <c r="C17" s="16">
        <f>B18-7</f>
        <v>42281</v>
      </c>
      <c r="D17" s="17"/>
      <c r="E17" s="18"/>
      <c r="F17" s="25"/>
      <c r="G17" s="25"/>
      <c r="H17" s="25"/>
      <c r="I17" s="25"/>
    </row>
    <row r="18" spans="1:9" ht="18.75" customHeight="1" x14ac:dyDescent="0.2">
      <c r="A18" s="14" t="s">
        <v>15</v>
      </c>
      <c r="B18" s="15">
        <f>C18-(7*4)</f>
        <v>42288</v>
      </c>
      <c r="C18" s="16">
        <f>B19-7</f>
        <v>42316</v>
      </c>
      <c r="D18" s="17"/>
      <c r="E18" s="18"/>
      <c r="F18" s="25"/>
      <c r="G18" s="25"/>
      <c r="H18" s="25"/>
      <c r="I18" s="25"/>
    </row>
    <row r="19" spans="1:9" ht="18.75" customHeight="1" x14ac:dyDescent="0.2">
      <c r="A19" s="14" t="s">
        <v>10</v>
      </c>
      <c r="B19" s="15">
        <f>C19-7</f>
        <v>42323</v>
      </c>
      <c r="C19" s="16">
        <f>B21-7</f>
        <v>42330</v>
      </c>
      <c r="D19" s="17"/>
      <c r="E19" s="18"/>
      <c r="F19" s="25"/>
      <c r="G19" s="25"/>
      <c r="H19" s="25"/>
      <c r="I19" s="25"/>
    </row>
    <row r="20" spans="1:9" ht="18.75" customHeight="1" x14ac:dyDescent="0.2">
      <c r="A20" s="14" t="s">
        <v>12</v>
      </c>
      <c r="B20" s="15">
        <f>C20-7</f>
        <v>42323</v>
      </c>
      <c r="C20" s="16">
        <f>B21-7</f>
        <v>42330</v>
      </c>
      <c r="D20" s="17"/>
      <c r="E20" s="18"/>
      <c r="F20" s="25"/>
      <c r="G20" s="25"/>
      <c r="H20" s="25"/>
      <c r="I20" s="25"/>
    </row>
    <row r="21" spans="1:9" ht="18.75" customHeight="1" x14ac:dyDescent="0.2">
      <c r="A21" s="14" t="s">
        <v>11</v>
      </c>
      <c r="B21" s="15">
        <f>C21-(4*7)</f>
        <v>42337</v>
      </c>
      <c r="C21" s="16">
        <f>B5</f>
        <v>42365</v>
      </c>
      <c r="D21" s="17"/>
      <c r="E21" s="18"/>
      <c r="F21" s="25"/>
      <c r="G21" s="25"/>
      <c r="H21" s="25"/>
      <c r="I21" s="25"/>
    </row>
    <row r="22" spans="1:9" ht="18.75" customHeight="1" x14ac:dyDescent="0.2">
      <c r="A22" s="14" t="s">
        <v>17</v>
      </c>
      <c r="B22" s="15">
        <f>B7-4</f>
        <v>42365</v>
      </c>
      <c r="C22" s="16">
        <f>B7-2</f>
        <v>42367</v>
      </c>
      <c r="D22" s="17"/>
      <c r="E22" s="18"/>
      <c r="F22" s="25"/>
      <c r="G22" s="25"/>
      <c r="H22" s="25"/>
      <c r="I22" s="25"/>
    </row>
    <row r="23" spans="1:9" ht="18.75" customHeight="1" x14ac:dyDescent="0.2">
      <c r="A23" s="14" t="s">
        <v>18</v>
      </c>
      <c r="B23" s="15">
        <f>B5+14</f>
        <v>42379</v>
      </c>
      <c r="C23" s="16">
        <f>B23</f>
        <v>42379</v>
      </c>
      <c r="D23" s="17"/>
      <c r="E23" s="18"/>
      <c r="F23" s="25"/>
      <c r="G23" s="25"/>
      <c r="H23" s="25"/>
      <c r="I23" s="25"/>
    </row>
    <row r="24" spans="1:9" ht="18.75" customHeight="1" x14ac:dyDescent="0.2">
      <c r="A24" s="14" t="s">
        <v>19</v>
      </c>
      <c r="B24" s="15">
        <f>B5-7</f>
        <v>42358</v>
      </c>
      <c r="C24" s="16">
        <f>C23</f>
        <v>42379</v>
      </c>
      <c r="D24" s="17"/>
      <c r="E24" s="18"/>
      <c r="F24" s="25"/>
      <c r="G24" s="25"/>
      <c r="H24" s="25"/>
      <c r="I24" s="25"/>
    </row>
    <row r="25" spans="1:9" ht="18.75" customHeight="1" x14ac:dyDescent="0.2">
      <c r="A25" s="14" t="s">
        <v>20</v>
      </c>
      <c r="B25" s="15">
        <f>C23+7</f>
        <v>42386</v>
      </c>
      <c r="C25" s="16">
        <f>B25+7</f>
        <v>42393</v>
      </c>
      <c r="D25" s="17"/>
      <c r="E25" s="18"/>
      <c r="F25" s="25"/>
      <c r="G25" s="25"/>
      <c r="H25" s="25"/>
      <c r="I25" s="25"/>
    </row>
    <row r="26" spans="1:9" s="36" customFormat="1" ht="18.75" customHeight="1" x14ac:dyDescent="0.2">
      <c r="A26" s="19" t="s">
        <v>21</v>
      </c>
      <c r="B26" s="20">
        <f>C25+14</f>
        <v>42407</v>
      </c>
      <c r="C26" s="21">
        <f>B26+14</f>
        <v>42421</v>
      </c>
      <c r="D26" s="22"/>
      <c r="E26" s="23"/>
      <c r="F26" s="35"/>
      <c r="G26" s="35"/>
      <c r="H26" s="35"/>
      <c r="I26" s="35"/>
    </row>
    <row r="27" spans="1:9" ht="12.75" customHeight="1" x14ac:dyDescent="0.2">
      <c r="A27" s="37"/>
      <c r="B27" s="37"/>
      <c r="C27" s="37"/>
      <c r="D27" s="37"/>
      <c r="E27" s="37"/>
      <c r="F27" s="25"/>
      <c r="G27" s="25"/>
      <c r="H27" s="25"/>
      <c r="I27" s="25"/>
    </row>
    <row r="28" spans="1:9" ht="12.75" customHeight="1" x14ac:dyDescent="0.2">
      <c r="A28" s="25"/>
      <c r="B28" s="25"/>
      <c r="C28" s="25"/>
      <c r="D28" s="25"/>
      <c r="E28" s="25"/>
      <c r="F28" s="25"/>
      <c r="G28" s="25"/>
      <c r="H28" s="25"/>
      <c r="I28" s="25"/>
    </row>
    <row r="29" spans="1:9" ht="12.75" customHeight="1" x14ac:dyDescent="0.2">
      <c r="A29" s="25"/>
      <c r="B29" s="25"/>
      <c r="C29" s="25"/>
      <c r="D29" s="25"/>
      <c r="E29" s="25"/>
      <c r="F29" s="25"/>
      <c r="G29" s="25"/>
      <c r="H29" s="25"/>
      <c r="I29" s="25"/>
    </row>
    <row r="30" spans="1:9" ht="12.75" customHeight="1" x14ac:dyDescent="0.2">
      <c r="A30" s="25"/>
      <c r="B30" s="25"/>
      <c r="C30" s="25"/>
      <c r="D30" s="25"/>
      <c r="E30" s="25"/>
      <c r="F30" s="25"/>
      <c r="G30" s="25"/>
      <c r="H30" s="25"/>
      <c r="I30" s="25"/>
    </row>
    <row r="31" spans="1:9" ht="12.75" customHeight="1" x14ac:dyDescent="0.2">
      <c r="A31" s="25"/>
      <c r="B31" s="25"/>
      <c r="C31" s="25"/>
      <c r="D31" s="25"/>
      <c r="E31" s="25"/>
      <c r="F31" s="25"/>
      <c r="G31" s="25"/>
      <c r="H31" s="25"/>
      <c r="I31" s="25"/>
    </row>
    <row r="32" spans="1:9" ht="12.75" customHeight="1" x14ac:dyDescent="0.2">
      <c r="A32" s="25"/>
      <c r="B32" s="25"/>
      <c r="C32" s="25"/>
      <c r="D32" s="25"/>
      <c r="E32" s="25"/>
      <c r="F32" s="25"/>
      <c r="G32" s="25"/>
      <c r="H32" s="25"/>
      <c r="I32" s="25"/>
    </row>
    <row r="33" spans="1:9" ht="12.75" customHeight="1" x14ac:dyDescent="0.2">
      <c r="A33" s="25"/>
      <c r="B33" s="25"/>
      <c r="C33" s="25"/>
      <c r="D33" s="25"/>
      <c r="E33" s="25"/>
      <c r="F33" s="25"/>
      <c r="G33" s="25"/>
      <c r="H33" s="25"/>
      <c r="I33" s="25"/>
    </row>
  </sheetData>
  <mergeCells count="20">
    <mergeCell ref="D9:E9"/>
    <mergeCell ref="D10:E10"/>
    <mergeCell ref="D11:E11"/>
    <mergeCell ref="D12:E12"/>
    <mergeCell ref="A1:E1"/>
    <mergeCell ref="A2:E2"/>
    <mergeCell ref="D13:E13"/>
    <mergeCell ref="D14:E14"/>
    <mergeCell ref="D15:E15"/>
    <mergeCell ref="D16:E16"/>
    <mergeCell ref="D17:E17"/>
    <mergeCell ref="D23:E23"/>
    <mergeCell ref="D24:E24"/>
    <mergeCell ref="D25:E25"/>
    <mergeCell ref="D26:E26"/>
    <mergeCell ref="D18:E18"/>
    <mergeCell ref="D19:E19"/>
    <mergeCell ref="D20:E20"/>
    <mergeCell ref="D21:E21"/>
    <mergeCell ref="D22:E22"/>
  </mergeCells>
  <pageMargins left="0.511811024" right="0.511811024" top="0.78740157499999996" bottom="0.78740157499999996" header="0.31496062000000002" footer="0.31496062000000002"/>
  <pageSetup paperSize="9" orientation="portrait" horizontalDpi="4294967293" verticalDpi="4294967293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Natal 2016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Isabelle Cristina Alfeo Reis</dc:creator>
  <cp:lastModifiedBy>Renata Tibirica</cp:lastModifiedBy>
  <dcterms:created xsi:type="dcterms:W3CDTF">2015-12-10T10:50:13Z</dcterms:created>
  <dcterms:modified xsi:type="dcterms:W3CDTF">2015-12-16T13:20:19Z</dcterms:modified>
</cp:coreProperties>
</file>